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enson\Dropbox\Dan\Projects\Ventus\Detailed Examples\Example 14.3\Calculations\"/>
    </mc:Choice>
  </mc:AlternateContent>
  <xr:revisionPtr revIDLastSave="0" documentId="13_ncr:1_{08A73A76-8861-4330-901E-7D15E9FA71CA}" xr6:coauthVersionLast="47" xr6:coauthVersionMax="47" xr10:uidLastSave="{00000000-0000-0000-0000-000000000000}"/>
  <bookViews>
    <workbookView xWindow="30960" yWindow="2430" windowWidth="22425" windowHeight="14070" xr2:uid="{A8BF10CA-6EFF-4C6A-8D31-F1F75F059F02}"/>
  </bookViews>
  <sheets>
    <sheet name="Sheet1" sheetId="1" r:id="rId1"/>
  </sheets>
  <definedNames>
    <definedName name="ft2_m2_">Sheet1!$F$3</definedName>
    <definedName name="h_">Sheet1!$C$3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 s="1"/>
  <c r="C31" i="1"/>
  <c r="D31" i="1" s="1"/>
  <c r="C10" i="1"/>
  <c r="D10" i="1" s="1"/>
  <c r="C8" i="1"/>
  <c r="D8" i="1" s="1"/>
  <c r="G13" i="1"/>
  <c r="H13" i="1" s="1"/>
  <c r="G11" i="1"/>
  <c r="H11" i="1" s="1"/>
  <c r="G12" i="1"/>
  <c r="H12" i="1" s="1"/>
  <c r="G10" i="1"/>
  <c r="H10" i="1" s="1"/>
  <c r="G9" i="1"/>
  <c r="H9" i="1" s="1"/>
  <c r="G8" i="1"/>
  <c r="H8" i="1" s="1"/>
  <c r="G7" i="1"/>
  <c r="H7" i="1" s="1"/>
  <c r="G6" i="1"/>
  <c r="H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7" i="1"/>
  <c r="D7" i="1" s="1"/>
  <c r="C9" i="1"/>
  <c r="D9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6" i="1"/>
  <c r="D6" i="1" s="1"/>
</calcChain>
</file>

<file path=xl/sharedStrings.xml><?xml version="1.0" encoding="utf-8"?>
<sst xmlns="http://schemas.openxmlformats.org/spreadsheetml/2006/main" count="45" uniqueCount="43">
  <si>
    <t>Wall</t>
  </si>
  <si>
    <t>Wall areas for example 14.3</t>
  </si>
  <si>
    <t>Height =</t>
  </si>
  <si>
    <t>ft</t>
  </si>
  <si>
    <t>Length
(ft)</t>
  </si>
  <si>
    <t>Area
(ft^2)</t>
  </si>
  <si>
    <t>W01</t>
  </si>
  <si>
    <t>W02</t>
  </si>
  <si>
    <t>W03</t>
  </si>
  <si>
    <t>W04</t>
  </si>
  <si>
    <t>W05</t>
  </si>
  <si>
    <t>W06</t>
  </si>
  <si>
    <t>W07</t>
  </si>
  <si>
    <t>W09</t>
  </si>
  <si>
    <t>W12</t>
  </si>
  <si>
    <t>W13</t>
  </si>
  <si>
    <t>W15</t>
  </si>
  <si>
    <t>W16</t>
  </si>
  <si>
    <t>W18</t>
  </si>
  <si>
    <t>W19</t>
  </si>
  <si>
    <t>W20</t>
  </si>
  <si>
    <t>W21</t>
  </si>
  <si>
    <t>W23</t>
  </si>
  <si>
    <t>W24</t>
  </si>
  <si>
    <t>W25</t>
  </si>
  <si>
    <t>Floor</t>
  </si>
  <si>
    <t>F1</t>
  </si>
  <si>
    <t>F2</t>
  </si>
  <si>
    <t>F3</t>
  </si>
  <si>
    <t>F4</t>
  </si>
  <si>
    <t>F5</t>
  </si>
  <si>
    <t>F6</t>
  </si>
  <si>
    <t>F7</t>
  </si>
  <si>
    <t>F8</t>
  </si>
  <si>
    <t>Area
(m^2)</t>
  </si>
  <si>
    <t>W02_L2</t>
  </si>
  <si>
    <t>W03_L2</t>
  </si>
  <si>
    <t>ft2-&gt;m2 =</t>
  </si>
  <si>
    <t>Stair1_Ea</t>
  </si>
  <si>
    <t>Stair1_Eb</t>
  </si>
  <si>
    <t>Stair1_N</t>
  </si>
  <si>
    <t>Stair1_W</t>
  </si>
  <si>
    <t>Stair1_S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</si>
</sst>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184BD-9376-4577-AB9A-3BA811D67812}">
  <dimension ref="A1:H35"/>
  <sheetViews>
    <sheetView tabSelected="1" topLeftCell="A4" workbookViewId="0">
      <selection activeCell="A19" sqref="A19"/>
    </sheetView>
  </sheetViews>
  <sheetFormatPr defaultRowHeight="15" x14ac:dyDescent="0.25"/>
  <cols>
    <col min="1" max="1" width="12.42578125" customWidth="1"/>
  </cols>
  <sheetData>
    <row r="1" spans="1:8" x14ac:dyDescent="0.25">
      <c r="A1" s="1" t="s">
        <v>1</v>
      </c>
    </row>
    <row r="3" spans="1:8" x14ac:dyDescent="0.25">
      <c r="B3" s="2" t="s">
        <v>2</v>
      </c>
      <c r="C3">
        <v>9</v>
      </c>
      <c r="D3" t="s">
        <v>3</v>
      </c>
      <c r="E3" s="2" t="s">
        <v>37</v>
      </c>
      <c r="F3">
        <v>9.2902999999999999E-2</v>
      </c>
    </row>
    <row r="4" spans="1:8" x14ac:dyDescent="0.25">
      <c r="B4" s="2"/>
    </row>
    <row r="5" spans="1:8" ht="30" x14ac:dyDescent="0.25">
      <c r="A5" s="3" t="s">
        <v>0</v>
      </c>
      <c r="B5" s="4" t="s">
        <v>4</v>
      </c>
      <c r="C5" s="4" t="s">
        <v>5</v>
      </c>
      <c r="D5" s="4" t="s">
        <v>34</v>
      </c>
      <c r="F5" s="3" t="s">
        <v>25</v>
      </c>
      <c r="G5" s="4" t="s">
        <v>5</v>
      </c>
      <c r="H5" s="4" t="s">
        <v>34</v>
      </c>
    </row>
    <row r="6" spans="1:8" x14ac:dyDescent="0.25">
      <c r="A6" s="5" t="s">
        <v>6</v>
      </c>
      <c r="B6" s="6">
        <v>30</v>
      </c>
      <c r="C6" s="6">
        <f t="shared" ref="C6:C14" si="0">B6*h_</f>
        <v>270</v>
      </c>
      <c r="D6" s="7">
        <f t="shared" ref="D6:D31" si="1">MROUND(C6*ft2_m2_, 0.005)</f>
        <v>25.085000000000001</v>
      </c>
      <c r="F6" s="5" t="s">
        <v>26</v>
      </c>
      <c r="G6" s="8">
        <f>30*31.3+11*8.7</f>
        <v>1034.7</v>
      </c>
      <c r="H6" s="7">
        <f t="shared" ref="H6:H13" si="2">MROUND(G6*ft2_m2_, 0.005)</f>
        <v>96.125</v>
      </c>
    </row>
    <row r="7" spans="1:8" x14ac:dyDescent="0.25">
      <c r="A7" s="5" t="s">
        <v>7</v>
      </c>
      <c r="B7" s="6">
        <v>40</v>
      </c>
      <c r="C7" s="6">
        <f t="shared" si="0"/>
        <v>360</v>
      </c>
      <c r="D7" s="7">
        <f t="shared" si="1"/>
        <v>33.445</v>
      </c>
      <c r="F7" s="5" t="s">
        <v>27</v>
      </c>
      <c r="G7" s="8">
        <f>30*31.3+11*8.7</f>
        <v>1034.7</v>
      </c>
      <c r="H7" s="7">
        <f t="shared" si="2"/>
        <v>96.125</v>
      </c>
    </row>
    <row r="8" spans="1:8" x14ac:dyDescent="0.25">
      <c r="A8" s="5" t="s">
        <v>35</v>
      </c>
      <c r="B8" s="6">
        <v>47.5</v>
      </c>
      <c r="C8" s="6">
        <f t="shared" si="0"/>
        <v>427.5</v>
      </c>
      <c r="D8" s="7">
        <f t="shared" si="1"/>
        <v>39.715000000000003</v>
      </c>
      <c r="F8" s="5" t="s">
        <v>28</v>
      </c>
      <c r="G8" s="8">
        <f>11*7.5</f>
        <v>82.5</v>
      </c>
      <c r="H8" s="7">
        <f t="shared" si="2"/>
        <v>7.665</v>
      </c>
    </row>
    <row r="9" spans="1:8" x14ac:dyDescent="0.25">
      <c r="A9" s="5" t="s">
        <v>8</v>
      </c>
      <c r="B9" s="6">
        <v>40</v>
      </c>
      <c r="C9" s="6">
        <f t="shared" si="0"/>
        <v>360</v>
      </c>
      <c r="D9" s="7">
        <f t="shared" si="1"/>
        <v>33.445</v>
      </c>
      <c r="F9" s="5" t="s">
        <v>29</v>
      </c>
      <c r="G9" s="8">
        <f>11*7.5</f>
        <v>82.5</v>
      </c>
      <c r="H9" s="7">
        <f t="shared" si="2"/>
        <v>7.665</v>
      </c>
    </row>
    <row r="10" spans="1:8" x14ac:dyDescent="0.25">
      <c r="A10" s="5" t="s">
        <v>36</v>
      </c>
      <c r="B10" s="6">
        <v>47.5</v>
      </c>
      <c r="C10" s="6">
        <f t="shared" si="0"/>
        <v>427.5</v>
      </c>
      <c r="D10" s="7">
        <f t="shared" si="1"/>
        <v>39.715000000000003</v>
      </c>
      <c r="F10" s="5" t="s">
        <v>30</v>
      </c>
      <c r="G10" s="8">
        <f>19*8.7</f>
        <v>165.29999999999998</v>
      </c>
      <c r="H10" s="7">
        <f t="shared" si="2"/>
        <v>15.355</v>
      </c>
    </row>
    <row r="11" spans="1:8" x14ac:dyDescent="0.25">
      <c r="A11" s="5" t="s">
        <v>9</v>
      </c>
      <c r="B11" s="6">
        <v>30</v>
      </c>
      <c r="C11" s="6">
        <f t="shared" si="0"/>
        <v>270</v>
      </c>
      <c r="D11" s="7">
        <f t="shared" si="1"/>
        <v>25.085000000000001</v>
      </c>
      <c r="F11" s="5" t="s">
        <v>31</v>
      </c>
      <c r="G11" s="8">
        <f>15*11.5</f>
        <v>172.5</v>
      </c>
      <c r="H11" s="7">
        <f t="shared" si="2"/>
        <v>16.024999999999999</v>
      </c>
    </row>
    <row r="12" spans="1:8" x14ac:dyDescent="0.25">
      <c r="A12" s="5" t="s">
        <v>10</v>
      </c>
      <c r="B12" s="6">
        <v>31.3</v>
      </c>
      <c r="C12" s="6">
        <f t="shared" si="0"/>
        <v>281.7</v>
      </c>
      <c r="D12" s="7">
        <f t="shared" si="1"/>
        <v>26.17</v>
      </c>
      <c r="F12" s="5" t="s">
        <v>32</v>
      </c>
      <c r="G12" s="8">
        <f>19*8.7</f>
        <v>165.29999999999998</v>
      </c>
      <c r="H12" s="7">
        <f t="shared" si="2"/>
        <v>15.355</v>
      </c>
    </row>
    <row r="13" spans="1:8" x14ac:dyDescent="0.25">
      <c r="A13" s="5" t="s">
        <v>11</v>
      </c>
      <c r="B13" s="6">
        <v>8.6999999999999993</v>
      </c>
      <c r="C13" s="6">
        <f t="shared" si="0"/>
        <v>78.3</v>
      </c>
      <c r="D13" s="7">
        <f t="shared" si="1"/>
        <v>7.2750000000000004</v>
      </c>
      <c r="F13" s="5" t="s">
        <v>33</v>
      </c>
      <c r="G13" s="8">
        <f>7.5*15</f>
        <v>112.5</v>
      </c>
      <c r="H13" s="7">
        <f t="shared" si="2"/>
        <v>10.450000000000001</v>
      </c>
    </row>
    <row r="14" spans="1:8" x14ac:dyDescent="0.25">
      <c r="A14" s="5" t="s">
        <v>12</v>
      </c>
      <c r="B14" s="6">
        <v>15</v>
      </c>
      <c r="C14" s="6">
        <f t="shared" si="0"/>
        <v>135</v>
      </c>
      <c r="D14" s="7">
        <f t="shared" si="1"/>
        <v>12.540000000000001</v>
      </c>
    </row>
    <row r="15" spans="1:8" x14ac:dyDescent="0.25">
      <c r="A15" s="5" t="s">
        <v>40</v>
      </c>
      <c r="B15" s="6">
        <v>8.6999999999999993</v>
      </c>
      <c r="C15" s="6">
        <f t="shared" ref="C15:C31" si="3">B15*h_</f>
        <v>78.3</v>
      </c>
      <c r="D15" s="7">
        <f t="shared" si="1"/>
        <v>7.2750000000000004</v>
      </c>
    </row>
    <row r="16" spans="1:8" x14ac:dyDescent="0.25">
      <c r="A16" s="5" t="s">
        <v>13</v>
      </c>
      <c r="B16" s="6">
        <v>31.3</v>
      </c>
      <c r="C16" s="6">
        <f t="shared" si="3"/>
        <v>281.7</v>
      </c>
      <c r="D16" s="7">
        <f t="shared" si="1"/>
        <v>26.17</v>
      </c>
      <c r="F16" s="5"/>
      <c r="G16" s="8"/>
      <c r="H16" s="7"/>
    </row>
    <row r="17" spans="1:4" x14ac:dyDescent="0.25">
      <c r="A17" s="5" t="s">
        <v>41</v>
      </c>
      <c r="B17" s="6">
        <v>19</v>
      </c>
      <c r="C17" s="6">
        <f t="shared" si="3"/>
        <v>171</v>
      </c>
      <c r="D17" s="7">
        <f t="shared" si="1"/>
        <v>15.885</v>
      </c>
    </row>
    <row r="18" spans="1:4" x14ac:dyDescent="0.25">
      <c r="A18" s="5" t="s">
        <v>42</v>
      </c>
      <c r="B18" s="6">
        <v>8.6999999999999993</v>
      </c>
      <c r="C18" s="6">
        <f t="shared" si="3"/>
        <v>78.3</v>
      </c>
      <c r="D18" s="7">
        <f t="shared" si="1"/>
        <v>7.2750000000000004</v>
      </c>
    </row>
    <row r="19" spans="1:4" x14ac:dyDescent="0.25">
      <c r="A19" s="5" t="s">
        <v>14</v>
      </c>
      <c r="B19" s="6">
        <v>8.6999999999999993</v>
      </c>
      <c r="C19" s="6">
        <f t="shared" si="3"/>
        <v>78.3</v>
      </c>
      <c r="D19" s="7">
        <f t="shared" si="1"/>
        <v>7.2750000000000004</v>
      </c>
    </row>
    <row r="20" spans="1:4" x14ac:dyDescent="0.25">
      <c r="A20" s="5" t="s">
        <v>15</v>
      </c>
      <c r="B20" s="6">
        <v>19</v>
      </c>
      <c r="C20" s="6">
        <f t="shared" si="3"/>
        <v>171</v>
      </c>
      <c r="D20" s="7">
        <f t="shared" si="1"/>
        <v>15.885</v>
      </c>
    </row>
    <row r="21" spans="1:4" x14ac:dyDescent="0.25">
      <c r="A21" s="5" t="s">
        <v>39</v>
      </c>
      <c r="B21" s="6">
        <v>7.5</v>
      </c>
      <c r="C21" s="6">
        <f t="shared" si="3"/>
        <v>67.5</v>
      </c>
      <c r="D21" s="7">
        <f t="shared" si="1"/>
        <v>6.2700000000000005</v>
      </c>
    </row>
    <row r="22" spans="1:4" x14ac:dyDescent="0.25">
      <c r="A22" s="5" t="s">
        <v>16</v>
      </c>
      <c r="B22" s="6">
        <v>7.5</v>
      </c>
      <c r="C22" s="6">
        <f t="shared" si="3"/>
        <v>67.5</v>
      </c>
      <c r="D22" s="7">
        <f t="shared" si="1"/>
        <v>6.2700000000000005</v>
      </c>
    </row>
    <row r="23" spans="1:4" x14ac:dyDescent="0.25">
      <c r="A23" s="5" t="s">
        <v>17</v>
      </c>
      <c r="B23" s="6">
        <v>15</v>
      </c>
      <c r="C23" s="6">
        <f t="shared" si="3"/>
        <v>135</v>
      </c>
      <c r="D23" s="7">
        <f t="shared" si="1"/>
        <v>12.540000000000001</v>
      </c>
    </row>
    <row r="24" spans="1:4" x14ac:dyDescent="0.25">
      <c r="A24" s="5" t="s">
        <v>38</v>
      </c>
      <c r="B24" s="6">
        <v>11.5</v>
      </c>
      <c r="C24" s="6">
        <f t="shared" si="3"/>
        <v>103.5</v>
      </c>
      <c r="D24" s="7">
        <f t="shared" si="1"/>
        <v>9.6150000000000002</v>
      </c>
    </row>
    <row r="25" spans="1:4" x14ac:dyDescent="0.25">
      <c r="A25" s="5" t="s">
        <v>18</v>
      </c>
      <c r="B25" s="6">
        <v>11.5</v>
      </c>
      <c r="C25" s="6">
        <f t="shared" si="3"/>
        <v>103.5</v>
      </c>
      <c r="D25" s="7">
        <f t="shared" si="1"/>
        <v>9.6150000000000002</v>
      </c>
    </row>
    <row r="26" spans="1:4" x14ac:dyDescent="0.25">
      <c r="A26" s="5" t="s">
        <v>19</v>
      </c>
      <c r="B26" s="6">
        <v>11</v>
      </c>
      <c r="C26" s="6">
        <f t="shared" si="3"/>
        <v>99</v>
      </c>
      <c r="D26" s="7">
        <f t="shared" si="1"/>
        <v>9.1950000000000003</v>
      </c>
    </row>
    <row r="27" spans="1:4" x14ac:dyDescent="0.25">
      <c r="A27" s="5" t="s">
        <v>20</v>
      </c>
      <c r="B27" s="6">
        <v>11</v>
      </c>
      <c r="C27" s="6">
        <f t="shared" si="3"/>
        <v>99</v>
      </c>
      <c r="D27" s="7">
        <f t="shared" si="1"/>
        <v>9.1950000000000003</v>
      </c>
    </row>
    <row r="28" spans="1:4" x14ac:dyDescent="0.25">
      <c r="A28" s="5" t="s">
        <v>21</v>
      </c>
      <c r="B28" s="6">
        <v>15</v>
      </c>
      <c r="C28" s="6">
        <f t="shared" si="3"/>
        <v>135</v>
      </c>
      <c r="D28" s="7">
        <f t="shared" si="1"/>
        <v>12.540000000000001</v>
      </c>
    </row>
    <row r="29" spans="1:4" x14ac:dyDescent="0.25">
      <c r="A29" s="5" t="s">
        <v>22</v>
      </c>
      <c r="B29" s="6">
        <v>7.5</v>
      </c>
      <c r="C29" s="6">
        <f t="shared" si="3"/>
        <v>67.5</v>
      </c>
      <c r="D29" s="7">
        <f t="shared" si="1"/>
        <v>6.2700000000000005</v>
      </c>
    </row>
    <row r="30" spans="1:4" x14ac:dyDescent="0.25">
      <c r="A30" s="5" t="s">
        <v>23</v>
      </c>
      <c r="B30" s="6">
        <v>7.5</v>
      </c>
      <c r="C30" s="6">
        <f t="shared" si="3"/>
        <v>67.5</v>
      </c>
      <c r="D30" s="7">
        <f t="shared" si="1"/>
        <v>6.2700000000000005</v>
      </c>
    </row>
    <row r="31" spans="1:4" x14ac:dyDescent="0.25">
      <c r="A31" s="5" t="s">
        <v>24</v>
      </c>
      <c r="B31" s="6">
        <v>11</v>
      </c>
      <c r="C31" s="6">
        <f t="shared" si="3"/>
        <v>99</v>
      </c>
      <c r="D31" s="7">
        <f t="shared" si="1"/>
        <v>9.1950000000000003</v>
      </c>
    </row>
    <row r="35" spans="1:1" x14ac:dyDescent="0.25">
      <c r="A35" s="5"/>
    </row>
  </sheetData>
  <phoneticPr fontId="2" type="noConversion"/>
  <pageMargins left="0.7" right="0.7" top="0.75" bottom="0.75" header="0.3" footer="0.3"/>
  <pageSetup orientation="portrait" horizontalDpi="0" verticalDpi="0" r:id="rId1"/>
  <ignoredErrors>
    <ignoredError sqref="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ft2_m2_</vt:lpstr>
      <vt:lpstr>h_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Swenson</dc:creator>
  <cp:lastModifiedBy>Daniel Swenson</cp:lastModifiedBy>
  <dcterms:created xsi:type="dcterms:W3CDTF">2023-01-26T20:15:10Z</dcterms:created>
  <dcterms:modified xsi:type="dcterms:W3CDTF">2023-03-20T20:06:52Z</dcterms:modified>
</cp:coreProperties>
</file>